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3ER TRIMESTRE 2023\"/>
    </mc:Choice>
  </mc:AlternateContent>
  <xr:revisionPtr revIDLastSave="0" documentId="8_{C15F9746-BA43-4AF1-B118-F84830DF1F6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l="1"/>
  <c r="C3" i="2"/>
  <c r="D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<sst xmlns="http://schemas.openxmlformats.org/spreadsheetml/2006/main" count="27" uniqueCount="27">
  <si>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</si>
  <si>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</si>
  <si>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</si>
  <si>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</si>
  <si>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</si>
  <si>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</si>
  <si>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</si>
  <si>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</si>
  <si>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</si>
  <si>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</si>
  <si>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</si>
  <si>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</si>
  <si>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</si>
  <si>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</si>
  <si>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</si>
  <si>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</si>
  <si>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</si>
  <si>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</si>
  <si>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</si>
  <si>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</si>
  <si>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</si>
  <si>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</si>
  <si>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</si>
  <si>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</si>
  <si>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</si>
  <si>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</si>
  <si>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Santiago Maravatío, Guanajuato
Estado Analítico del Activo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</si>
</sst>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61341687.040000007</v>
      </c>
      <c r="C3" s="8">
        <f t="shared" ref="C3:F3" si="0">C4+C12</f>
        <v>550194872.31999993</v>
      </c>
      <c r="D3" s="8">
        <f t="shared" si="0"/>
        <v>535925733.35000002</v>
      </c>
      <c r="E3" s="8">
        <f t="shared" si="0"/>
        <v>75610826.00999999</v>
      </c>
      <c r="F3" s="8">
        <f t="shared" si="0"/>
        <v>14269138.969999997</v>
      </c>
    </row>
    <row r="4" spans="1:6" x14ac:dyDescent="0.2">
      <c r="A4" s="5" t="s">
        <v>4</v>
      </c>
      <c r="B4" s="8">
        <f>SUM(B5:B11)</f>
        <v>23808483.950000003</v>
      </c>
      <c r="C4" s="8">
        <f>SUM(C5:C11)</f>
        <v>519824356.70999998</v>
      </c>
      <c r="D4" s="8">
        <f>SUM(D5:D11)</f>
        <v>508432640.41000003</v>
      </c>
      <c r="E4" s="8">
        <f>SUM(E5:E11)</f>
        <v>35200200.25</v>
      </c>
      <c r="F4" s="8">
        <f>SUM(F5:F11)</f>
        <v>11391716.299999999</v>
      </c>
    </row>
    <row r="5" spans="1:6" x14ac:dyDescent="0.2">
      <c r="A5" s="6" t="s">
        <v>5</v>
      </c>
      <c r="B5" s="9">
        <v>16582020.550000001</v>
      </c>
      <c r="C5" s="9">
        <v>371461332.13</v>
      </c>
      <c r="D5" s="9">
        <v>362171452.88999999</v>
      </c>
      <c r="E5" s="9">
        <v>25871899.789999999</v>
      </c>
      <c r="F5" s="9">
        <f t="shared" ref="F5:F11" si="1">E5-B5</f>
        <v>9289879.2399999984</v>
      </c>
    </row>
    <row r="6" spans="1:6" x14ac:dyDescent="0.2">
      <c r="A6" s="6" t="s">
        <v>6</v>
      </c>
      <c r="B6" s="9">
        <v>680054.82</v>
      </c>
      <c r="C6" s="9">
        <v>129407247.13</v>
      </c>
      <c r="D6" s="9">
        <v>129757201.72</v>
      </c>
      <c r="E6" s="9">
        <v>330100.23</v>
      </c>
      <c r="F6" s="9">
        <f t="shared" si="1"/>
        <v>-349954.58999999997</v>
      </c>
    </row>
    <row r="7" spans="1:6" x14ac:dyDescent="0.2">
      <c r="A7" s="6" t="s">
        <v>7</v>
      </c>
      <c r="B7" s="9">
        <v>6546408.5800000001</v>
      </c>
      <c r="C7" s="9">
        <v>18955777.449999999</v>
      </c>
      <c r="D7" s="9">
        <v>16503985.800000001</v>
      </c>
      <c r="E7" s="9">
        <v>8998200.2300000004</v>
      </c>
      <c r="F7" s="9">
        <f t="shared" si="1"/>
        <v>2451791.6500000004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37533203.090000004</v>
      </c>
      <c r="C12" s="8">
        <f>SUM(C13:C21)</f>
        <v>30370515.609999999</v>
      </c>
      <c r="D12" s="8">
        <f>SUM(D13:D21)</f>
        <v>27493092.939999998</v>
      </c>
      <c r="E12" s="8">
        <f>SUM(E13:E21)</f>
        <v>40410625.759999998</v>
      </c>
      <c r="F12" s="8">
        <f>SUM(F13:F21)</f>
        <v>2877422.6699999981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33461338.870000001</v>
      </c>
      <c r="C15" s="10">
        <v>25510989.32</v>
      </c>
      <c r="D15" s="10">
        <v>25137904.399999999</v>
      </c>
      <c r="E15" s="10">
        <v>33834423.789999999</v>
      </c>
      <c r="F15" s="10">
        <f t="shared" si="2"/>
        <v>373084.91999999806</v>
      </c>
    </row>
    <row r="16" spans="1:6" x14ac:dyDescent="0.2">
      <c r="A16" s="6" t="s">
        <v>14</v>
      </c>
      <c r="B16" s="9">
        <v>13656590.970000001</v>
      </c>
      <c r="C16" s="9">
        <v>4859526.29</v>
      </c>
      <c r="D16" s="9">
        <v>2355188.54</v>
      </c>
      <c r="E16" s="9">
        <v>16160928.720000001</v>
      </c>
      <c r="F16" s="9">
        <f t="shared" si="2"/>
        <v>2504337.75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v>0</v>
      </c>
      <c r="F17" s="9">
        <f t="shared" si="2"/>
        <v>0</v>
      </c>
    </row>
    <row r="18" spans="1:6" x14ac:dyDescent="0.2">
      <c r="A18" s="6" t="s">
        <v>16</v>
      </c>
      <c r="B18" s="9">
        <v>-10844104.85</v>
      </c>
      <c r="C18" s="9">
        <v>0</v>
      </c>
      <c r="D18" s="9">
        <v>0</v>
      </c>
      <c r="E18" s="9">
        <v>-10844104.85</v>
      </c>
      <c r="F18" s="9">
        <f t="shared" si="2"/>
        <v>0</v>
      </c>
    </row>
    <row r="19" spans="1:6" x14ac:dyDescent="0.2">
      <c r="A19" s="6" t="s">
        <v>17</v>
      </c>
      <c r="B19" s="9">
        <v>945714.1</v>
      </c>
      <c r="C19" s="9">
        <v>0</v>
      </c>
      <c r="D19" s="9">
        <v>0</v>
      </c>
      <c r="E19" s="9">
        <v>945714.1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313664</v>
      </c>
      <c r="C21" s="9">
        <v>0</v>
      </c>
      <c r="D21" s="9">
        <v>0</v>
      </c>
      <c r="E21" s="9">
        <v>313664</v>
      </c>
      <c r="F21" s="9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2023-11-09T19:16:02Z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