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hiaI\Desktop\CUENTA PÚBLICA\CUENTA PUBLICA 2023\3ER TRIMESTRE 2023\"/>
    </mc:Choice>
  </mc:AlternateContent>
  <xr:revisionPtr revIDLastSave="0" documentId="8_{C15F9746-BA43-4AF1-B118-F84830DF1F65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EAA" sheetId="2" r:id="rId1"/>
  </sheets>
  <definedNames>
    <definedName name="_xlnm._FilterDatabase" localSheetId="0" hidden="1">EAA!$A$2:$F$21</definedName>
    <definedName name="_xlnm.Print_Area" localSheetId="0">EAA!$A$1:$F$33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1" i="2" l="1"/>
  <c r="F20" i="2"/>
  <c r="F19" i="2"/>
  <c r="F18" i="2"/>
  <c r="F17" i="2"/>
  <c r="F16" i="2"/>
  <c r="F15" i="2"/>
  <c r="F14" i="2"/>
  <c r="F13" i="2"/>
  <c r="D12" i="2"/>
  <c r="C12" i="2"/>
  <c r="B12" i="2"/>
  <c r="F11" i="2"/>
  <c r="F10" i="2"/>
  <c r="F9" i="2"/>
  <c r="F8" i="2"/>
  <c r="F7" i="2"/>
  <c r="F6" i="2"/>
  <c r="F5" i="2"/>
  <c r="D4" i="2"/>
  <c r="C4" i="2"/>
  <c r="B4" i="2"/>
  <c r="B3" i="2" l="1"/>
  <c r="C3" i="2"/>
  <c r="D3" i="2"/>
  <c r="E12" i="2"/>
  <c r="E4" i="2"/>
  <c r="F12" i="2"/>
  <c r="F4" i="2"/>
  <c r="E3" i="2" l="1"/>
  <c r="F3" i="2"/>
</calcChain>
</file>

<file path=xl/sharedStrings.xml><?xml version="1.0" encoding="utf-8"?>
<sst xmlns="http://schemas.openxmlformats.org/spreadsheetml/2006/main" count="27" uniqueCount="27">
  <si>
    <t>ACTIVO</t>
  </si>
  <si>
    <t>Inventarios</t>
  </si>
  <si>
    <t>Almacenes</t>
  </si>
  <si>
    <t>Concepto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</si>
  <si>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</si>
  <si>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</si>
  <si>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</si>
  <si>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</si>
  <si>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</si>
  <si>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</si>
  <si>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</si>
  <si>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</si>
  <si>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</si>
  <si>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</si>
  <si>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</si>
  <si>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</si>
  <si>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</si>
  <si>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</si>
  <si>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</si>
  <si>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</si>
  <si>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Saldo Inicial</t>
  </si>
  <si>
    <t>Cargos del Periodo</t>
  </si>
  <si>
    <t>Abonos del Periodo</t>
  </si>
  <si>
    <t>Saldo Final</t>
  </si>
  <si>
    <t>Bajo protesta de decir verdad declaramos que los Estados Financieros y sus notas, son razonablemente correctos y son responsabilidad del emisor.</t>
  </si>
  <si>
    <t>Variación del Periodo</t>
  </si>
  <si>
    <t>Municipio de Santiago Maravatío, Guanajuato
Estado Analítico del Activo
Del 1 de Enero al 30 de Septiembre de 2023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</si>
</sst>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14">
    <xf numFmtId="0" fontId="0" fillId="0" borderId="0" xfId="0"/>
    <xf numFmtId="0" fontId="0" fillId="0" borderId="0" xfId="0" applyProtection="1">
      <protection locked="0"/>
    </xf>
    <xf numFmtId="4" fontId="2" fillId="2" borderId="4" xfId="8" applyNumberFormat="1" applyFont="1" applyFill="1" applyBorder="1" applyAlignment="1">
      <alignment horizontal="center" vertical="center" wrapText="1"/>
    </xf>
    <xf numFmtId="0" fontId="2" fillId="2" borderId="4" xfId="8" applyFont="1" applyFill="1" applyBorder="1" applyAlignment="1">
      <alignment horizontal="center" vertical="center" wrapText="1"/>
    </xf>
    <xf numFmtId="0" fontId="2" fillId="0" borderId="4" xfId="8" applyFont="1" applyFill="1" applyBorder="1" applyAlignment="1">
      <alignment horizontal="left" vertical="top" indent="1"/>
    </xf>
    <xf numFmtId="0" fontId="2" fillId="0" borderId="4" xfId="8" applyFont="1" applyFill="1" applyBorder="1" applyAlignment="1">
      <alignment horizontal="left" vertical="top" indent="2"/>
    </xf>
    <xf numFmtId="0" fontId="3" fillId="0" borderId="4" xfId="8" applyFont="1" applyFill="1" applyBorder="1" applyAlignment="1">
      <alignment horizontal="left" vertical="top" indent="2"/>
    </xf>
    <xf numFmtId="0" fontId="1" fillId="0" borderId="0" xfId="8" applyAlignment="1" applyProtection="1">
      <alignment horizontal="left" vertical="top" indent="1"/>
      <protection locked="0"/>
    </xf>
    <xf numFmtId="3" fontId="2" fillId="0" borderId="4" xfId="8" applyNumberFormat="1" applyFont="1" applyFill="1" applyBorder="1" applyAlignment="1" applyProtection="1">
      <alignment vertical="top" wrapText="1"/>
      <protection locked="0"/>
    </xf>
    <xf numFmtId="3" fontId="3" fillId="0" borderId="4" xfId="8" applyNumberFormat="1" applyFont="1" applyFill="1" applyBorder="1" applyAlignment="1" applyProtection="1">
      <alignment vertical="top" wrapText="1"/>
      <protection locked="0"/>
    </xf>
    <xf numFmtId="3" fontId="3" fillId="0" borderId="4" xfId="8" applyNumberFormat="1" applyFont="1" applyFill="1" applyBorder="1" applyAlignment="1" applyProtection="1">
      <alignment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3"/>
  <sheetViews>
    <sheetView tabSelected="1" zoomScaleNormal="100" workbookViewId="0">
      <selection sqref="A1:F1"/>
    </sheetView>
  </sheetViews>
  <sheetFormatPr baseColWidth="10" defaultColWidth="12" defaultRowHeight="11.25" x14ac:dyDescent="0.2"/>
  <cols>
    <col min="1" max="1" width="65.83203125" style="1" customWidth="1"/>
    <col min="2" max="6" width="20.83203125" style="1" customWidth="1"/>
    <col min="7" max="16384" width="12" style="1"/>
  </cols>
  <sheetData>
    <row r="1" spans="1:6" ht="45" customHeight="1" x14ac:dyDescent="0.2">
      <c r="A1" s="11" t="s">
        <v>26</v>
      </c>
      <c r="B1" s="12"/>
      <c r="C1" s="12"/>
      <c r="D1" s="12"/>
      <c r="E1" s="12"/>
      <c r="F1" s="13"/>
    </row>
    <row r="2" spans="1:6" x14ac:dyDescent="0.2">
      <c r="A2" s="3" t="s">
        <v>3</v>
      </c>
      <c r="B2" s="2" t="s">
        <v>20</v>
      </c>
      <c r="C2" s="2" t="s">
        <v>21</v>
      </c>
      <c r="D2" s="2" t="s">
        <v>22</v>
      </c>
      <c r="E2" s="2" t="s">
        <v>23</v>
      </c>
      <c r="F2" s="2" t="s">
        <v>25</v>
      </c>
    </row>
    <row r="3" spans="1:6" x14ac:dyDescent="0.2">
      <c r="A3" s="4" t="s">
        <v>0</v>
      </c>
      <c r="B3" s="8">
        <f>B4+B12</f>
        <v>61341687.040000007</v>
      </c>
      <c r="C3" s="8">
        <f t="shared" ref="C3:F3" si="0">C4+C12</f>
        <v>550194872.31999993</v>
      </c>
      <c r="D3" s="8">
        <f t="shared" si="0"/>
        <v>535925733.35000002</v>
      </c>
      <c r="E3" s="8">
        <f t="shared" si="0"/>
        <v>75610826.00999999</v>
      </c>
      <c r="F3" s="8">
        <f t="shared" si="0"/>
        <v>14269138.969999997</v>
      </c>
    </row>
    <row r="4" spans="1:6" x14ac:dyDescent="0.2">
      <c r="A4" s="5" t="s">
        <v>4</v>
      </c>
      <c r="B4" s="8">
        <f>SUM(B5:B11)</f>
        <v>23808483.950000003</v>
      </c>
      <c r="C4" s="8">
        <f>SUM(C5:C11)</f>
        <v>519824356.70999998</v>
      </c>
      <c r="D4" s="8">
        <f>SUM(D5:D11)</f>
        <v>508432640.41000003</v>
      </c>
      <c r="E4" s="8">
        <f>SUM(E5:E11)</f>
        <v>35200200.25</v>
      </c>
      <c r="F4" s="8">
        <f>SUM(F5:F11)</f>
        <v>11391716.299999999</v>
      </c>
    </row>
    <row r="5" spans="1:6" x14ac:dyDescent="0.2">
      <c r="A5" s="6" t="s">
        <v>5</v>
      </c>
      <c r="B5" s="9">
        <v>16582020.550000001</v>
      </c>
      <c r="C5" s="9">
        <v>371461332.13</v>
      </c>
      <c r="D5" s="9">
        <v>362171452.88999999</v>
      </c>
      <c r="E5" s="9">
        <v>25871899.789999999</v>
      </c>
      <c r="F5" s="9">
        <f t="shared" ref="F5:F11" si="1">E5-B5</f>
        <v>9289879.2399999984</v>
      </c>
    </row>
    <row r="6" spans="1:6" x14ac:dyDescent="0.2">
      <c r="A6" s="6" t="s">
        <v>6</v>
      </c>
      <c r="B6" s="9">
        <v>680054.82</v>
      </c>
      <c r="C6" s="9">
        <v>129407247.13</v>
      </c>
      <c r="D6" s="9">
        <v>129757201.72</v>
      </c>
      <c r="E6" s="9">
        <v>330100.23</v>
      </c>
      <c r="F6" s="9">
        <f t="shared" si="1"/>
        <v>-349954.58999999997</v>
      </c>
    </row>
    <row r="7" spans="1:6" x14ac:dyDescent="0.2">
      <c r="A7" s="6" t="s">
        <v>7</v>
      </c>
      <c r="B7" s="9">
        <v>6546408.5800000001</v>
      </c>
      <c r="C7" s="9">
        <v>18955777.449999999</v>
      </c>
      <c r="D7" s="9">
        <v>16503985.800000001</v>
      </c>
      <c r="E7" s="9">
        <v>8998200.2300000004</v>
      </c>
      <c r="F7" s="9">
        <f t="shared" si="1"/>
        <v>2451791.6500000004</v>
      </c>
    </row>
    <row r="8" spans="1:6" x14ac:dyDescent="0.2">
      <c r="A8" s="6" t="s">
        <v>1</v>
      </c>
      <c r="B8" s="9">
        <v>0</v>
      </c>
      <c r="C8" s="9">
        <v>0</v>
      </c>
      <c r="D8" s="9">
        <v>0</v>
      </c>
      <c r="E8" s="9">
        <v>0</v>
      </c>
      <c r="F8" s="9">
        <f t="shared" si="1"/>
        <v>0</v>
      </c>
    </row>
    <row r="9" spans="1:6" x14ac:dyDescent="0.2">
      <c r="A9" s="6" t="s">
        <v>2</v>
      </c>
      <c r="B9" s="9">
        <v>0</v>
      </c>
      <c r="C9" s="9">
        <v>0</v>
      </c>
      <c r="D9" s="9">
        <v>0</v>
      </c>
      <c r="E9" s="9">
        <v>0</v>
      </c>
      <c r="F9" s="9">
        <f t="shared" si="1"/>
        <v>0</v>
      </c>
    </row>
    <row r="10" spans="1:6" x14ac:dyDescent="0.2">
      <c r="A10" s="6" t="s">
        <v>8</v>
      </c>
      <c r="B10" s="9">
        <v>0</v>
      </c>
      <c r="C10" s="9">
        <v>0</v>
      </c>
      <c r="D10" s="9">
        <v>0</v>
      </c>
      <c r="E10" s="9">
        <v>0</v>
      </c>
      <c r="F10" s="9">
        <f t="shared" si="1"/>
        <v>0</v>
      </c>
    </row>
    <row r="11" spans="1:6" x14ac:dyDescent="0.2">
      <c r="A11" s="6" t="s">
        <v>9</v>
      </c>
      <c r="B11" s="9">
        <v>0</v>
      </c>
      <c r="C11" s="9">
        <v>0</v>
      </c>
      <c r="D11" s="9">
        <v>0</v>
      </c>
      <c r="E11" s="9">
        <v>0</v>
      </c>
      <c r="F11" s="9">
        <f t="shared" si="1"/>
        <v>0</v>
      </c>
    </row>
    <row r="12" spans="1:6" x14ac:dyDescent="0.2">
      <c r="A12" s="5" t="s">
        <v>10</v>
      </c>
      <c r="B12" s="8">
        <f>SUM(B13:B21)</f>
        <v>37533203.090000004</v>
      </c>
      <c r="C12" s="8">
        <f>SUM(C13:C21)</f>
        <v>30370515.609999999</v>
      </c>
      <c r="D12" s="8">
        <f>SUM(D13:D21)</f>
        <v>27493092.939999998</v>
      </c>
      <c r="E12" s="8">
        <f>SUM(E13:E21)</f>
        <v>40410625.759999998</v>
      </c>
      <c r="F12" s="8">
        <f>SUM(F13:F21)</f>
        <v>2877422.6699999981</v>
      </c>
    </row>
    <row r="13" spans="1:6" x14ac:dyDescent="0.2">
      <c r="A13" s="6" t="s">
        <v>11</v>
      </c>
      <c r="B13" s="9">
        <v>0</v>
      </c>
      <c r="C13" s="9">
        <v>0</v>
      </c>
      <c r="D13" s="9">
        <v>0</v>
      </c>
      <c r="E13" s="9">
        <v>0</v>
      </c>
      <c r="F13" s="9">
        <f t="shared" ref="F13:F21" si="2">E13-B13</f>
        <v>0</v>
      </c>
    </row>
    <row r="14" spans="1:6" x14ac:dyDescent="0.2">
      <c r="A14" s="6" t="s">
        <v>12</v>
      </c>
      <c r="B14" s="10">
        <v>0</v>
      </c>
      <c r="C14" s="10">
        <v>0</v>
      </c>
      <c r="D14" s="10">
        <v>0</v>
      </c>
      <c r="E14" s="10">
        <v>0</v>
      </c>
      <c r="F14" s="10">
        <f t="shared" si="2"/>
        <v>0</v>
      </c>
    </row>
    <row r="15" spans="1:6" x14ac:dyDescent="0.2">
      <c r="A15" s="6" t="s">
        <v>13</v>
      </c>
      <c r="B15" s="10">
        <v>33461338.870000001</v>
      </c>
      <c r="C15" s="10">
        <v>25510989.32</v>
      </c>
      <c r="D15" s="10">
        <v>25137904.399999999</v>
      </c>
      <c r="E15" s="10">
        <v>33834423.789999999</v>
      </c>
      <c r="F15" s="10">
        <f t="shared" si="2"/>
        <v>373084.91999999806</v>
      </c>
    </row>
    <row r="16" spans="1:6" x14ac:dyDescent="0.2">
      <c r="A16" s="6" t="s">
        <v>14</v>
      </c>
      <c r="B16" s="9">
        <v>13656590.970000001</v>
      </c>
      <c r="C16" s="9">
        <v>4859526.29</v>
      </c>
      <c r="D16" s="9">
        <v>2355188.54</v>
      </c>
      <c r="E16" s="9">
        <v>16160928.720000001</v>
      </c>
      <c r="F16" s="9">
        <f t="shared" si="2"/>
        <v>2504337.75</v>
      </c>
    </row>
    <row r="17" spans="1:6" x14ac:dyDescent="0.2">
      <c r="A17" s="6" t="s">
        <v>15</v>
      </c>
      <c r="B17" s="9">
        <v>0</v>
      </c>
      <c r="C17" s="9">
        <v>0</v>
      </c>
      <c r="D17" s="9">
        <v>0</v>
      </c>
      <c r="E17" s="9">
        <v>0</v>
      </c>
      <c r="F17" s="9">
        <f t="shared" si="2"/>
        <v>0</v>
      </c>
    </row>
    <row r="18" spans="1:6" x14ac:dyDescent="0.2">
      <c r="A18" s="6" t="s">
        <v>16</v>
      </c>
      <c r="B18" s="9">
        <v>-10844104.85</v>
      </c>
      <c r="C18" s="9">
        <v>0</v>
      </c>
      <c r="D18" s="9">
        <v>0</v>
      </c>
      <c r="E18" s="9">
        <v>-10844104.85</v>
      </c>
      <c r="F18" s="9">
        <f t="shared" si="2"/>
        <v>0</v>
      </c>
    </row>
    <row r="19" spans="1:6" x14ac:dyDescent="0.2">
      <c r="A19" s="6" t="s">
        <v>17</v>
      </c>
      <c r="B19" s="9">
        <v>945714.1</v>
      </c>
      <c r="C19" s="9">
        <v>0</v>
      </c>
      <c r="D19" s="9">
        <v>0</v>
      </c>
      <c r="E19" s="9">
        <v>945714.1</v>
      </c>
      <c r="F19" s="9">
        <f t="shared" si="2"/>
        <v>0</v>
      </c>
    </row>
    <row r="20" spans="1:6" x14ac:dyDescent="0.2">
      <c r="A20" s="6" t="s">
        <v>18</v>
      </c>
      <c r="B20" s="9">
        <v>0</v>
      </c>
      <c r="C20" s="9">
        <v>0</v>
      </c>
      <c r="D20" s="9">
        <v>0</v>
      </c>
      <c r="E20" s="9">
        <v>0</v>
      </c>
      <c r="F20" s="9">
        <f t="shared" si="2"/>
        <v>0</v>
      </c>
    </row>
    <row r="21" spans="1:6" x14ac:dyDescent="0.2">
      <c r="A21" s="6" t="s">
        <v>19</v>
      </c>
      <c r="B21" s="9">
        <v>313664</v>
      </c>
      <c r="C21" s="9">
        <v>0</v>
      </c>
      <c r="D21" s="9">
        <v>0</v>
      </c>
      <c r="E21" s="9">
        <v>313664</v>
      </c>
      <c r="F21" s="9">
        <f t="shared" si="2"/>
        <v>0</v>
      </c>
    </row>
    <row r="23" spans="1:6" ht="12.75" x14ac:dyDescent="0.2">
      <c r="A23" s="7" t="s">
        <v>24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paperSize="9" scale="6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5CE3260-E938-4519-B043-9EF89CF0BA17}">
  <ds:schemaRefs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purl.org/dc/dcmitype/"/>
    <ds:schemaRef ds:uri="http://purl.org/dc/terms/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 de Windows</cp:lastModifiedBy>
  <cp:lastPrinted>2018-03-08T18:40:55Z</cp:lastPrinted>
  <dcterms:created xsi:type="dcterms:W3CDTF">2014-02-09T04:04:15Z</dcterms:created>
  <dcterms:modified xsi:type="dcterms:W3CDTF">2023-11-09T19:16:02Z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